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ystem Przyrodniczy Miasta\DOKUMENTY PRACOWNIKÓW\dok. Kamińska Helena\ROD 2024\"/>
    </mc:Choice>
  </mc:AlternateContent>
  <bookViews>
    <workbookView xWindow="-120" yWindow="-120" windowWidth="29040" windowHeight="15840"/>
  </bookViews>
  <sheets>
    <sheet name="Arkusz 1" sheetId="2" r:id="rId1"/>
  </sheets>
  <definedNames>
    <definedName name="_xlnm.Print_Area" localSheetId="0">'Arkusz 1'!$A$1:$D$41</definedName>
    <definedName name="_xlnm.Print_Titles" localSheetId="0">'Arkusz 1'!$1:$2</definedName>
    <definedName name="Z_6D63F9F9_5A3F_48D2_A948_2DD9ACF8D13E_.wvu.PrintArea" localSheetId="0" hidden="1">'Arkusz 1'!$A$1:$D$41</definedName>
    <definedName name="Z_6D63F9F9_5A3F_48D2_A948_2DD9ACF8D13E_.wvu.PrintTitles" localSheetId="0" hidden="1">'Arkusz 1'!$1:$2</definedName>
  </definedNames>
  <calcPr calcId="162913"/>
  <customWorkbookViews>
    <customWorkbookView name="Bartusiak Katarzyna - Widok osobisty" guid="{6D63F9F9-5A3F-48D2-A948-2DD9ACF8D13E}" mergeInterval="0" personalView="1" maximized="1" xWindow="1592" yWindow="-8" windowWidth="1696" windowHeight="1026" activeSheetId="2"/>
    <customWorkbookView name="Kamińska Helena (OŚ) - Widok osobisty" guid="{DA89365F-A00D-4337-BFC5-85569CDF13DB}" mergeInterval="0" personalView="1" maximized="1" xWindow="-8" yWindow="-8" windowWidth="1936" windowHeight="1056" activeSheetId="2"/>
    <customWorkbookView name="Samsel Agnieszka (OŚ) - Widok osobisty" guid="{1678DBBD-906F-4669-A339-02EACF1C89F1}" mergeInterval="0" personalView="1" xWindow="104" yWindow="18" windowWidth="1348" windowHeight="860" activeSheetId="1"/>
    <customWorkbookView name="Szymczak-Piątek Małgorzata - Widok osobisty" guid="{C463BC57-0B3B-4378-A27C-1A123089B582}" mergeInterval="0" personalView="1" xWindow="113" yWindow="2" windowWidth="1672" windowHeight="997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31" i="2" s="1"/>
</calcChain>
</file>

<file path=xl/sharedStrings.xml><?xml version="1.0" encoding="utf-8"?>
<sst xmlns="http://schemas.openxmlformats.org/spreadsheetml/2006/main" count="93" uniqueCount="93">
  <si>
    <t>Lp</t>
  </si>
  <si>
    <t>1.</t>
  </si>
  <si>
    <t>2.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</si>
  <si>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</si>
  <si>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</si>
  <si>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</si>
  <si>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</si>
  <si>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</si>
  <si>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</si>
  <si>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</si>
  <si>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</si>
  <si>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</si>
  <si>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</si>
  <si>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</si>
  <si>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</si>
  <si>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</si>
  <si>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</si>
  <si>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</si>
  <si>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</si>
  <si>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</si>
  <si>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</si>
  <si>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</si>
  <si>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</si>
  <si>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3.</t>
  </si>
  <si>
    <t>16.</t>
  </si>
  <si>
    <t>26.</t>
  </si>
  <si>
    <t>Nazwa ROD</t>
  </si>
  <si>
    <t>Nazwa zadania</t>
  </si>
  <si>
    <t>Wysokość dotacji</t>
  </si>
  <si>
    <t>6.</t>
  </si>
  <si>
    <t>Lista pozytywnie ocenionych wniosków o przyznanie dotacji celowej z budżetu m.st. Warszawy na zadania celu publicznego,</t>
  </si>
  <si>
    <t>związane z tworzeniem warunków dla rozwoju rodzinnych ogrodów działkowych, położonych na terenie m.st. Warszawy</t>
  </si>
  <si>
    <t xml:space="preserve">Umieszczenie wniosku na niniejszej liście nie jest równoznaczne z przyznaniem dotacji. </t>
  </si>
  <si>
    <t xml:space="preserve">Lista pozytywnie ocenionych wniosków, którym przyznano dotację celową z budżetu m.st. Warszawa zostanie opublikowana </t>
  </si>
  <si>
    <t xml:space="preserve">w Biuletynie Informacji Publicznej m.st. Warszawy po zatwierdzeniu przez Sejmik Województwa Mazowieckiego zbiorczej </t>
  </si>
  <si>
    <t xml:space="preserve">listy wskazującej Zadania, na dofinansowanie  których Województwo Mazowieckie przyznało pomoc finansową w ramach </t>
  </si>
  <si>
    <t xml:space="preserve">Warunkiem przyznania dotacji celowej z budżetu m.st. Warszawy jest uzyskanie wsparcia z budżetu Samorządu Województwa  </t>
  </si>
  <si>
    <t>Mazowieckiego.</t>
  </si>
  <si>
    <t xml:space="preserve">Wartość środków pozostałych do przyznania w ramach naboru wniosków </t>
  </si>
  <si>
    <t>SUMA</t>
  </si>
  <si>
    <t>Mazowieckiego Instrumentu Aktywizacji Działkowców MAZOWSZE DLA DZIAŁKOWCÓW 2024.</t>
  </si>
  <si>
    <t>Wykonanie instalacji Wi-Fi na terenie ROD im. W.Warneńczyka z dostępem dla działkowców</t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</si>
  <si>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"Wilanów"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</si>
  <si>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"CPN"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</si>
  <si>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"Imielińska"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</si>
  <si>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"Radiowo-Fosa I"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</si>
  <si>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"Park Dolny"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</si>
  <si>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"Wał Wiślany"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</si>
  <si>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"Zdrowie"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</si>
  <si>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"Wiarus"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</si>
  <si>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"Fort Szczęśliwice"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</si>
  <si>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"im. A. Piłsudskiej"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</si>
  <si>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"Augustówka I"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</si>
  <si>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"Białołęka Dworska"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</si>
  <si>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"Siekierki I"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</si>
  <si>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"Generalska"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</si>
  <si>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"Pratulińska"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</si>
  <si>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"Jedność"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</si>
  <si>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"Czerniaków"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</si>
  <si>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"Pelcowizna"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</si>
  <si>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"Wodniak"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</si>
  <si>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"Gaj"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</si>
  <si>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"Ogrodnik"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</si>
  <si>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"Waszyngtona"</t>
    </r>
  </si>
  <si>
    <r>
      <t xml:space="preserve">Stowarzyszenie Rodzinnego Ogrodu Działkowego </t>
    </r>
    <r>
      <rPr>
        <b/>
        <sz val="11"/>
        <color theme="1"/>
        <rFont val="Calibri"/>
        <family val="2"/>
        <charset val="238"/>
        <scheme val="minor"/>
      </rPr>
      <t>"im. W.Warneńczyka"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</si>
  <si>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"Owoc"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</si>
  <si>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>"im. S.Starzyńskiego"</t>
    </r>
  </si>
  <si>
    <r>
      <t xml:space="preserve">Polski Związek Działkowców Stowarzyszenie Ogrodowe w Warszawie Rodzinny Ogród Działkowy </t>
    </r>
    <r>
      <rPr>
        <b/>
        <sz val="11"/>
        <color theme="1"/>
        <rFont val="Calibri"/>
        <family val="2"/>
        <charset val="238"/>
        <scheme val="minor"/>
      </rPr>
      <t xml:space="preserve">"Groty" </t>
    </r>
  </si>
  <si>
    <t>Modernizacja istniejącej sieci wodociągowej w ROD „Groty”</t>
  </si>
  <si>
    <t>Częściowa modernizacja ogrodzenia zewnętrznego Ogrodu w ROD „Wilanów”</t>
  </si>
  <si>
    <t>Etap I elektryfikacji ROD „CPN”</t>
  </si>
  <si>
    <t>Wymiana starej sieci wodociągowej w ROD „Imielińska”</t>
  </si>
  <si>
    <t>Zakup rozdrabniarki do gałęzi na potrzeby ROD „Park Dolny”</t>
  </si>
  <si>
    <t>Remont i modernizacja budynku dom działkowca - świetlicy w ROD „Wał Wiślany”</t>
  </si>
  <si>
    <t>Wymiana ogrodzenia - kontynuacja w ROD „Radiowo-Fosa I”</t>
  </si>
  <si>
    <t>Remont i modernizacja Domu Działkowca  w ROD „Zdrowie” - część II</t>
  </si>
  <si>
    <t>Wyposażenie przestrzeni wspólnej ROD „Wiarus”</t>
  </si>
  <si>
    <t>Poprawa warunków korzystania z infrastruktury ROD polegającej na termomodernizacji Domu Działkowca w ROD „Fort Szczęśliwice”</t>
  </si>
  <si>
    <t>Częściowa wymiana ogrodzenia ROD im. A. Piłsudskiej i remont bramy</t>
  </si>
  <si>
    <t>Budowa altany śmietnikowej w ROD „Augustówka I”</t>
  </si>
  <si>
    <t>Wymiana siatki w części ogrodzenia zewnętrznego w ROD „Białołęka Dworska”</t>
  </si>
  <si>
    <t>Modernizacja sieci wodociągowej w ROD „Siekierki I” - etap II</t>
  </si>
  <si>
    <t>Doprowadzenie wody miejskiej w ROD „Generalska”</t>
  </si>
  <si>
    <t>Budowa wiaty rekreacyjnej na terenie ROD „Jedność”</t>
  </si>
  <si>
    <t>Remont Alei Głównej nr 1 etap II w ROD „Czerniaków”</t>
  </si>
  <si>
    <t>Modernizacja zasilania altan ogrodowych na terenie ROD „Pelcowizna”</t>
  </si>
  <si>
    <t>Modernizacja hydroforni wraz z renowacją zbiornika wody w ROD „Wodniak”</t>
  </si>
  <si>
    <t>Modernizacja bramy wjazdowej nr 3 w ROD „Gaj”</t>
  </si>
  <si>
    <t>Poprawa infrastruktury ogrodowej – modernizacja ogrodzenia zewnętrznego ROD „Ogrodnik”</t>
  </si>
  <si>
    <t>Przebudowa sieci energetycznej po zachodniej stronie al. Spacerowej w ROD „Waszyngtona”</t>
  </si>
  <si>
    <t>Budowa siedziby biura zarządu ROD „Owoc”. Etap I. Stan surowy zamknięty</t>
  </si>
  <si>
    <t>Naprawa zniszczonej infrastruktury drogowej i parkingowej na terenie ROD im. S.Starzyńskiego</t>
  </si>
  <si>
    <t>Remont drogi ogrodowej wraz z wymianą bram w ROD „Pratulińska”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</si>
</sst>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9" fontId="0" fillId="0" borderId="0" xfId="0" applyNumberFormat="1" applyAlignment="1">
      <alignment vertical="top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10" zoomScale="90" zoomScaleNormal="90" workbookViewId="0">
      <selection activeCell="C19" sqref="C19"/>
    </sheetView>
  </sheetViews>
  <sheetFormatPr defaultRowHeight="15" x14ac:dyDescent="0.25"/>
  <cols>
    <col min="1" max="1" width="4.7109375" style="3" customWidth="1"/>
    <col min="2" max="2" width="41.28515625" style="1" customWidth="1"/>
    <col min="3" max="3" width="44.28515625" style="3" customWidth="1"/>
    <col min="4" max="4" width="19.85546875" style="3" customWidth="1"/>
    <col min="5" max="16384" width="9.140625" style="1"/>
  </cols>
  <sheetData>
    <row r="1" spans="1:4" x14ac:dyDescent="0.25">
      <c r="A1" s="11" t="s">
        <v>30</v>
      </c>
    </row>
    <row r="2" spans="1:4" ht="30.75" customHeight="1" x14ac:dyDescent="0.25">
      <c r="A2" s="2" t="s">
        <v>31</v>
      </c>
    </row>
    <row r="3" spans="1:4" s="6" customFormat="1" x14ac:dyDescent="0.25">
      <c r="A3" s="4" t="s">
        <v>0</v>
      </c>
      <c r="B3" s="5" t="s">
        <v>26</v>
      </c>
      <c r="C3" s="4" t="s">
        <v>27</v>
      </c>
      <c r="D3" s="4" t="s">
        <v>28</v>
      </c>
    </row>
    <row r="4" spans="1:4" ht="45" x14ac:dyDescent="0.25">
      <c r="A4" s="4" t="s">
        <v>1</v>
      </c>
      <c r="B4" s="8" t="s">
        <v>67</v>
      </c>
      <c r="C4" s="8" t="s">
        <v>68</v>
      </c>
      <c r="D4" s="7">
        <v>40000</v>
      </c>
    </row>
    <row r="5" spans="1:4" ht="45" x14ac:dyDescent="0.25">
      <c r="A5" s="4" t="s">
        <v>2</v>
      </c>
      <c r="B5" s="8" t="s">
        <v>42</v>
      </c>
      <c r="C5" s="8" t="s">
        <v>69</v>
      </c>
      <c r="D5" s="7">
        <v>40000</v>
      </c>
    </row>
    <row r="6" spans="1:4" ht="45" x14ac:dyDescent="0.25">
      <c r="A6" s="4" t="s">
        <v>23</v>
      </c>
      <c r="B6" s="8" t="s">
        <v>43</v>
      </c>
      <c r="C6" s="8" t="s">
        <v>70</v>
      </c>
      <c r="D6" s="7">
        <v>40000</v>
      </c>
    </row>
    <row r="7" spans="1:4" ht="45" x14ac:dyDescent="0.25">
      <c r="A7" s="4" t="s">
        <v>3</v>
      </c>
      <c r="B7" s="8" t="s">
        <v>44</v>
      </c>
      <c r="C7" s="8" t="s">
        <v>71</v>
      </c>
      <c r="D7" s="7">
        <v>20000</v>
      </c>
    </row>
    <row r="8" spans="1:4" ht="45" x14ac:dyDescent="0.25">
      <c r="A8" s="4" t="s">
        <v>4</v>
      </c>
      <c r="B8" s="8" t="s">
        <v>45</v>
      </c>
      <c r="C8" s="8" t="s">
        <v>74</v>
      </c>
      <c r="D8" s="7">
        <v>40000</v>
      </c>
    </row>
    <row r="9" spans="1:4" ht="45" x14ac:dyDescent="0.25">
      <c r="A9" s="4" t="s">
        <v>29</v>
      </c>
      <c r="B9" s="8" t="s">
        <v>46</v>
      </c>
      <c r="C9" s="8" t="s">
        <v>72</v>
      </c>
      <c r="D9" s="7">
        <v>20000</v>
      </c>
    </row>
    <row r="10" spans="1:4" ht="45" x14ac:dyDescent="0.25">
      <c r="A10" s="4" t="s">
        <v>5</v>
      </c>
      <c r="B10" s="8" t="s">
        <v>47</v>
      </c>
      <c r="C10" s="8" t="s">
        <v>73</v>
      </c>
      <c r="D10" s="7">
        <v>40000</v>
      </c>
    </row>
    <row r="11" spans="1:4" ht="45" x14ac:dyDescent="0.25">
      <c r="A11" s="4" t="s">
        <v>6</v>
      </c>
      <c r="B11" s="8" t="s">
        <v>48</v>
      </c>
      <c r="C11" s="13" t="s">
        <v>75</v>
      </c>
      <c r="D11" s="7">
        <v>40000</v>
      </c>
    </row>
    <row r="12" spans="1:4" ht="45" x14ac:dyDescent="0.25">
      <c r="A12" s="4" t="s">
        <v>7</v>
      </c>
      <c r="B12" s="8" t="s">
        <v>49</v>
      </c>
      <c r="C12" s="8" t="s">
        <v>76</v>
      </c>
      <c r="D12" s="7">
        <v>40000</v>
      </c>
    </row>
    <row r="13" spans="1:4" ht="45" x14ac:dyDescent="0.25">
      <c r="A13" s="4" t="s">
        <v>8</v>
      </c>
      <c r="B13" s="8" t="s">
        <v>50</v>
      </c>
      <c r="C13" s="8" t="s">
        <v>77</v>
      </c>
      <c r="D13" s="7">
        <v>40000</v>
      </c>
    </row>
    <row r="14" spans="1:4" ht="45" x14ac:dyDescent="0.25">
      <c r="A14" s="4" t="s">
        <v>9</v>
      </c>
      <c r="B14" s="8" t="s">
        <v>51</v>
      </c>
      <c r="C14" s="8" t="s">
        <v>78</v>
      </c>
      <c r="D14" s="7">
        <v>40000</v>
      </c>
    </row>
    <row r="15" spans="1:4" ht="45" x14ac:dyDescent="0.25">
      <c r="A15" s="4" t="s">
        <v>10</v>
      </c>
      <c r="B15" s="8" t="s">
        <v>52</v>
      </c>
      <c r="C15" s="8" t="s">
        <v>79</v>
      </c>
      <c r="D15" s="7">
        <v>40000</v>
      </c>
    </row>
    <row r="16" spans="1:4" ht="45" x14ac:dyDescent="0.25">
      <c r="A16" s="4" t="s">
        <v>11</v>
      </c>
      <c r="B16" s="8" t="s">
        <v>53</v>
      </c>
      <c r="C16" s="8" t="s">
        <v>80</v>
      </c>
      <c r="D16" s="7">
        <v>40000</v>
      </c>
    </row>
    <row r="17" spans="1:4" ht="45" x14ac:dyDescent="0.25">
      <c r="A17" s="4" t="s">
        <v>12</v>
      </c>
      <c r="B17" s="8" t="s">
        <v>54</v>
      </c>
      <c r="C17" s="8" t="s">
        <v>81</v>
      </c>
      <c r="D17" s="7">
        <v>40000</v>
      </c>
    </row>
    <row r="18" spans="1:4" ht="45" x14ac:dyDescent="0.25">
      <c r="A18" s="4" t="s">
        <v>13</v>
      </c>
      <c r="B18" s="8" t="s">
        <v>55</v>
      </c>
      <c r="C18" s="8" t="s">
        <v>82</v>
      </c>
      <c r="D18" s="7">
        <v>40000</v>
      </c>
    </row>
    <row r="19" spans="1:4" ht="45" x14ac:dyDescent="0.25">
      <c r="A19" s="4" t="s">
        <v>24</v>
      </c>
      <c r="B19" s="8" t="s">
        <v>56</v>
      </c>
      <c r="C19" s="8" t="s">
        <v>92</v>
      </c>
      <c r="D19" s="7">
        <v>40000</v>
      </c>
    </row>
    <row r="20" spans="1:4" ht="45" x14ac:dyDescent="0.25">
      <c r="A20" s="4" t="s">
        <v>14</v>
      </c>
      <c r="B20" s="8" t="s">
        <v>57</v>
      </c>
      <c r="C20" s="8" t="s">
        <v>83</v>
      </c>
      <c r="D20" s="7">
        <v>40000</v>
      </c>
    </row>
    <row r="21" spans="1:4" ht="45" x14ac:dyDescent="0.25">
      <c r="A21" s="4" t="s">
        <v>15</v>
      </c>
      <c r="B21" s="8" t="s">
        <v>58</v>
      </c>
      <c r="C21" s="8" t="s">
        <v>84</v>
      </c>
      <c r="D21" s="7">
        <v>40000</v>
      </c>
    </row>
    <row r="22" spans="1:4" ht="45" x14ac:dyDescent="0.25">
      <c r="A22" s="4" t="s">
        <v>16</v>
      </c>
      <c r="B22" s="8" t="s">
        <v>59</v>
      </c>
      <c r="C22" s="8" t="s">
        <v>85</v>
      </c>
      <c r="D22" s="7">
        <v>40000</v>
      </c>
    </row>
    <row r="23" spans="1:4" ht="45" x14ac:dyDescent="0.25">
      <c r="A23" s="4" t="s">
        <v>17</v>
      </c>
      <c r="B23" s="8" t="s">
        <v>60</v>
      </c>
      <c r="C23" s="8" t="s">
        <v>86</v>
      </c>
      <c r="D23" s="7">
        <v>40000</v>
      </c>
    </row>
    <row r="24" spans="1:4" ht="45" x14ac:dyDescent="0.25">
      <c r="A24" s="4" t="s">
        <v>18</v>
      </c>
      <c r="B24" s="8" t="s">
        <v>61</v>
      </c>
      <c r="C24" s="8" t="s">
        <v>87</v>
      </c>
      <c r="D24" s="7">
        <v>40000</v>
      </c>
    </row>
    <row r="25" spans="1:4" ht="45" x14ac:dyDescent="0.25">
      <c r="A25" s="4" t="s">
        <v>19</v>
      </c>
      <c r="B25" s="8" t="s">
        <v>62</v>
      </c>
      <c r="C25" s="13" t="s">
        <v>88</v>
      </c>
      <c r="D25" s="7">
        <v>40000</v>
      </c>
    </row>
    <row r="26" spans="1:4" ht="45" x14ac:dyDescent="0.25">
      <c r="A26" s="4" t="s">
        <v>20</v>
      </c>
      <c r="B26" s="8" t="s">
        <v>63</v>
      </c>
      <c r="C26" s="8" t="s">
        <v>89</v>
      </c>
      <c r="D26" s="7">
        <v>40000</v>
      </c>
    </row>
    <row r="27" spans="1:4" ht="44.25" customHeight="1" x14ac:dyDescent="0.25">
      <c r="A27" s="4" t="s">
        <v>21</v>
      </c>
      <c r="B27" s="8" t="s">
        <v>64</v>
      </c>
      <c r="C27" s="8" t="s">
        <v>41</v>
      </c>
      <c r="D27" s="7">
        <v>40000</v>
      </c>
    </row>
    <row r="28" spans="1:4" ht="45" x14ac:dyDescent="0.25">
      <c r="A28" s="4" t="s">
        <v>22</v>
      </c>
      <c r="B28" s="8" t="s">
        <v>65</v>
      </c>
      <c r="C28" s="8" t="s">
        <v>90</v>
      </c>
      <c r="D28" s="7">
        <v>40000</v>
      </c>
    </row>
    <row r="29" spans="1:4" ht="45" x14ac:dyDescent="0.25">
      <c r="A29" s="4" t="s">
        <v>25</v>
      </c>
      <c r="B29" s="8" t="s">
        <v>66</v>
      </c>
      <c r="C29" s="8" t="s">
        <v>91</v>
      </c>
      <c r="D29" s="7">
        <v>40000</v>
      </c>
    </row>
    <row r="30" spans="1:4" x14ac:dyDescent="0.25">
      <c r="A30" s="4"/>
      <c r="B30" s="8"/>
      <c r="C30" s="20" t="s">
        <v>39</v>
      </c>
      <c r="D30" s="21">
        <f>SUM(D4:D29)</f>
        <v>1000000</v>
      </c>
    </row>
    <row r="31" spans="1:4" ht="30" x14ac:dyDescent="0.25">
      <c r="A31" s="12"/>
      <c r="B31" s="9"/>
      <c r="C31" s="18" t="s">
        <v>38</v>
      </c>
      <c r="D31" s="19">
        <f>1000000-D30</f>
        <v>0</v>
      </c>
    </row>
    <row r="32" spans="1:4" x14ac:dyDescent="0.25">
      <c r="A32" s="12"/>
      <c r="B32" s="9"/>
      <c r="C32" s="22"/>
      <c r="D32" s="23"/>
    </row>
    <row r="33" spans="1:7" x14ac:dyDescent="0.25">
      <c r="A33" s="16" t="s">
        <v>32</v>
      </c>
      <c r="B33" s="16"/>
      <c r="C33" s="16"/>
      <c r="D33" s="16"/>
      <c r="G33" s="14"/>
    </row>
    <row r="34" spans="1:7" x14ac:dyDescent="0.25">
      <c r="A34" s="12"/>
      <c r="B34" s="9"/>
      <c r="C34" s="10"/>
      <c r="D34" s="10"/>
      <c r="G34" s="14"/>
    </row>
    <row r="35" spans="1:7" x14ac:dyDescent="0.25">
      <c r="A35" s="16" t="s">
        <v>36</v>
      </c>
      <c r="B35" s="15"/>
      <c r="C35" s="15"/>
      <c r="D35" s="15"/>
      <c r="G35" s="14"/>
    </row>
    <row r="36" spans="1:7" x14ac:dyDescent="0.25">
      <c r="A36" s="17" t="s">
        <v>37</v>
      </c>
      <c r="B36" s="9"/>
      <c r="C36" s="10"/>
      <c r="D36" s="10"/>
    </row>
    <row r="37" spans="1:7" x14ac:dyDescent="0.25">
      <c r="A37" s="17"/>
      <c r="B37" s="9"/>
      <c r="C37" s="10"/>
      <c r="D37" s="10"/>
    </row>
    <row r="38" spans="1:7" x14ac:dyDescent="0.25">
      <c r="A38" s="17" t="s">
        <v>33</v>
      </c>
      <c r="B38" s="9"/>
      <c r="C38" s="10"/>
      <c r="D38" s="10"/>
    </row>
    <row r="39" spans="1:7" x14ac:dyDescent="0.25">
      <c r="A39" s="17" t="s">
        <v>34</v>
      </c>
    </row>
    <row r="40" spans="1:7" x14ac:dyDescent="0.25">
      <c r="A40" s="17" t="s">
        <v>35</v>
      </c>
    </row>
    <row r="41" spans="1:7" x14ac:dyDescent="0.25">
      <c r="A41" s="11" t="s">
        <v>40</v>
      </c>
    </row>
  </sheetData>
  <customSheetViews>
    <customSheetView guid="{6D63F9F9-5A3F-48D2-A948-2DD9ACF8D13E}" scale="90" showPageBreaks="1" fitToPage="1" printArea="1">
      <selection activeCell="E1" sqref="E1"/>
      <pageMargins left="0.23622047244094491" right="0.23622047244094491" top="0.39370078740157483" bottom="0.35433070866141736" header="0.31496062992125984" footer="0.31496062992125984"/>
      <pageSetup paperSize="9" scale="90" fitToHeight="0" orientation="portrait" r:id="rId1"/>
      <headerFooter>
        <oddFooter>Strona &amp;P z &amp;N</oddFooter>
      </headerFooter>
    </customSheetView>
    <customSheetView guid="{DA89365F-A00D-4337-BFC5-85569CDF13DB}" topLeftCell="A22">
      <selection activeCell="C15" sqref="C15"/>
      <pageMargins left="0.7" right="0.7" top="0.75" bottom="0.75" header="0.3" footer="0.3"/>
    </customSheetView>
  </customSheetViews>
  <pageMargins left="0.23622047244094491" right="0.23622047244094491" top="0.39370078740157483" bottom="0.35433070866141736" header="0.31496062992125984" footer="0.31496062992125984"/>
  <pageSetup paperSize="9" scale="90" fitToHeight="0" orientation="portrait" r:id="rId2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 1</vt:lpstr>
      <vt:lpstr>'Arkusz 1'!Obszar_wydruku</vt:lpstr>
      <vt:lpstr>'Arkusz 1'!Tytuły_wydruku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Bartusiak Katarzyna</dc:creator>
  <cp:lastModifiedBy>Kamińska Helena (OŚ)</cp:lastModifiedBy>
  <cp:lastPrinted>2023-03-02T12:12:15Z</cp:lastPrinted>
  <dcterms:created xsi:type="dcterms:W3CDTF">2023-02-20T13:05:56Z</dcterms:created>
  <dcterms:modified xsi:type="dcterms:W3CDTF">2023-12-04T08:04:21Z</dcterms:modified>
</cp:coreProperties>
</file>